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ros001\Downloads\HUDFY24APPLICATION\"/>
    </mc:Choice>
  </mc:AlternateContent>
  <xr:revisionPtr revIDLastSave="0" documentId="13_ncr:1_{A9E95785-CE06-4EF3-97E1-67A7CE898A52}" xr6:coauthVersionLast="47" xr6:coauthVersionMax="47" xr10:uidLastSave="{00000000-0000-0000-0000-000000000000}"/>
  <bookViews>
    <workbookView xWindow="35190" yWindow="1275" windowWidth="17880" windowHeight="10110" xr2:uid="{84CCBB5B-FF12-4C6E-A75A-B9B202012C34}"/>
  </bookViews>
  <sheets>
    <sheet name="Sample Budg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8" i="1" l="1"/>
  <c r="I11" i="1"/>
  <c r="I19" i="1"/>
  <c r="I34" i="1"/>
  <c r="I44" i="1"/>
  <c r="H11" i="1"/>
  <c r="H19" i="1"/>
  <c r="H28" i="1"/>
  <c r="H34" i="1"/>
  <c r="H39" i="1"/>
  <c r="H44" i="1"/>
  <c r="J37" i="1"/>
  <c r="J38" i="1"/>
  <c r="J39" i="1"/>
  <c r="J7" i="1"/>
  <c r="J44" i="1"/>
  <c r="J43" i="1"/>
  <c r="J42" i="1"/>
  <c r="J41" i="1"/>
  <c r="J40" i="1"/>
  <c r="J34" i="1"/>
  <c r="J33" i="1"/>
  <c r="J32" i="1"/>
  <c r="J31" i="1"/>
  <c r="J28" i="1"/>
  <c r="J27" i="1"/>
  <c r="J26" i="1"/>
  <c r="J25" i="1"/>
  <c r="J24" i="1"/>
  <c r="J23" i="1"/>
  <c r="J22" i="1"/>
  <c r="J19" i="1"/>
  <c r="J18" i="1"/>
  <c r="J17" i="1"/>
  <c r="J16" i="1"/>
  <c r="J15" i="1"/>
  <c r="J14" i="1"/>
  <c r="J11" i="1"/>
  <c r="J10" i="1"/>
  <c r="J6" i="1"/>
</calcChain>
</file>

<file path=xl/sharedStrings.xml><?xml version="1.0" encoding="utf-8"?>
<sst xmlns="http://schemas.openxmlformats.org/spreadsheetml/2006/main" count="36" uniqueCount="36">
  <si>
    <t>ELIGIBLE ACTIVITIES</t>
  </si>
  <si>
    <t>HOPWA</t>
  </si>
  <si>
    <t xml:space="preserve"> OTHER</t>
  </si>
  <si>
    <t>TOTAL</t>
  </si>
  <si>
    <t>10 clients @$4,000</t>
  </si>
  <si>
    <t>Tenant-Based Rental Assistance (TBRA)</t>
  </si>
  <si>
    <t>Subtotal TBRA</t>
  </si>
  <si>
    <t>Short-Term Rent, Mortgage Utilities (STRMU)</t>
  </si>
  <si>
    <t>20 clients @ $1,000</t>
  </si>
  <si>
    <t>Subtotal STRMU</t>
  </si>
  <si>
    <t>Facility-Based Housing Expenses</t>
  </si>
  <si>
    <t>1 FTE Operations Manager @ $45,000</t>
  </si>
  <si>
    <t>Fringe Benefits @$10,000</t>
  </si>
  <si>
    <t>Insurance</t>
  </si>
  <si>
    <t>Food</t>
  </si>
  <si>
    <t>Utilities</t>
  </si>
  <si>
    <t>Subtotal Facility-Based Housing</t>
  </si>
  <si>
    <t>Supportive Services</t>
  </si>
  <si>
    <t>2 FTE case manager @ $40,000 / each</t>
  </si>
  <si>
    <t>Subtotal Supportive Services</t>
  </si>
  <si>
    <t>2 Per Diem Staff @ approximately $15,000 / each</t>
  </si>
  <si>
    <t xml:space="preserve">Fringe Benefits </t>
  </si>
  <si>
    <t>Supplies</t>
  </si>
  <si>
    <t>Clinical Consultation</t>
  </si>
  <si>
    <t>Transportation</t>
  </si>
  <si>
    <t>Resource Identification / Technical Assistance</t>
  </si>
  <si>
    <t>1 FTE Communications Manager @ $50,000</t>
  </si>
  <si>
    <t>1 PT Research Assistant @ $20,000</t>
  </si>
  <si>
    <t>Travel</t>
  </si>
  <si>
    <t>Subtotal Resource Identification</t>
  </si>
  <si>
    <r>
      <t xml:space="preserve">Administration </t>
    </r>
    <r>
      <rPr>
        <sz val="9"/>
        <color theme="1"/>
        <rFont val="Calibri"/>
        <family val="2"/>
        <scheme val="minor"/>
      </rPr>
      <t>(no more than 7% of HOPWA budget)</t>
    </r>
  </si>
  <si>
    <t>.25 FTE Grant Manager @ $40,000</t>
  </si>
  <si>
    <t>GRAND TOTAL</t>
  </si>
  <si>
    <t>Fringe Benefits</t>
  </si>
  <si>
    <t>Subtotal Administration</t>
  </si>
  <si>
    <t>SECTION IX: BUDGET                                                                                                                 10 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</si>
</sst>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44" fontId="0" fillId="0" borderId="2" xfId="0" applyNumberFormat="1" applyBorder="1"/>
    <xf numFmtId="44" fontId="1" fillId="0" borderId="2" xfId="0" applyNumberFormat="1" applyFont="1" applyBorder="1"/>
    <xf numFmtId="44" fontId="0" fillId="3" borderId="2" xfId="0" applyNumberFormat="1" applyFill="1" applyBorder="1"/>
    <xf numFmtId="44" fontId="1" fillId="4" borderId="2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5" borderId="10" xfId="0" applyFont="1" applyFill="1" applyBorder="1" applyAlignment="1">
      <alignment horizontal="left" vertical="center"/>
    </xf>
    <xf numFmtId="0" fontId="3" fillId="5" borderId="11" xfId="0" applyFont="1" applyFill="1" applyBorder="1" applyAlignment="1">
      <alignment horizontal="left" vertical="center"/>
    </xf>
    <xf numFmtId="0" fontId="3" fillId="5" borderId="12" xfId="0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right"/>
    </xf>
    <xf numFmtId="0" fontId="0" fillId="3" borderId="1" xfId="0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D658E-D7C8-4A95-963D-A50D00E23686}">
  <dimension ref="B1:J44"/>
  <sheetViews>
    <sheetView tabSelected="1" zoomScaleNormal="100" workbookViewId="0">
      <selection activeCell="M38" sqref="M38"/>
    </sheetView>
  </sheetViews>
  <sheetFormatPr defaultRowHeight="14.4" x14ac:dyDescent="0.3"/>
  <cols>
    <col min="8" max="9" width="12.6640625" customWidth="1"/>
    <col min="10" max="10" width="16" customWidth="1"/>
  </cols>
  <sheetData>
    <row r="1" spans="2:10" ht="16.2" thickBot="1" x14ac:dyDescent="0.35">
      <c r="B1" s="12" t="s">
        <v>35</v>
      </c>
      <c r="C1" s="13"/>
      <c r="D1" s="13"/>
      <c r="E1" s="13"/>
      <c r="F1" s="13"/>
      <c r="G1" s="13"/>
      <c r="H1" s="13"/>
      <c r="I1" s="13"/>
      <c r="J1" s="14"/>
    </row>
    <row r="2" spans="2:10" ht="15" thickBot="1" x14ac:dyDescent="0.35"/>
    <row r="3" spans="2:10" ht="15" thickBot="1" x14ac:dyDescent="0.35">
      <c r="B3" s="18" t="s">
        <v>0</v>
      </c>
      <c r="C3" s="19"/>
      <c r="D3" s="19"/>
      <c r="E3" s="19"/>
      <c r="F3" s="19"/>
      <c r="G3" s="20"/>
      <c r="H3" s="3" t="s">
        <v>1</v>
      </c>
      <c r="I3" s="1" t="s">
        <v>2</v>
      </c>
      <c r="J3" s="2" t="s">
        <v>3</v>
      </c>
    </row>
    <row r="4" spans="2:10" x14ac:dyDescent="0.3">
      <c r="B4" s="21"/>
      <c r="C4" s="21"/>
      <c r="D4" s="21"/>
      <c r="E4" s="21"/>
      <c r="F4" s="21"/>
      <c r="G4" s="21"/>
      <c r="H4" s="4"/>
      <c r="I4" s="4"/>
      <c r="J4" s="4"/>
    </row>
    <row r="5" spans="2:10" x14ac:dyDescent="0.3">
      <c r="B5" s="17" t="s">
        <v>5</v>
      </c>
      <c r="C5" s="17"/>
      <c r="D5" s="17"/>
      <c r="E5" s="17"/>
      <c r="F5" s="17"/>
      <c r="G5" s="17"/>
      <c r="H5" s="6"/>
      <c r="I5" s="6"/>
      <c r="J5" s="6"/>
    </row>
    <row r="6" spans="2:10" x14ac:dyDescent="0.3">
      <c r="B6" s="15" t="s">
        <v>4</v>
      </c>
      <c r="C6" s="15"/>
      <c r="D6" s="15"/>
      <c r="E6" s="15"/>
      <c r="F6" s="15"/>
      <c r="G6" s="15"/>
      <c r="H6" s="4">
        <v>30000</v>
      </c>
      <c r="I6" s="4">
        <v>10000</v>
      </c>
      <c r="J6" s="4">
        <f t="shared" ref="J6:J44" si="0">SUM(H6:I6)</f>
        <v>40000</v>
      </c>
    </row>
    <row r="7" spans="2:10" x14ac:dyDescent="0.3">
      <c r="B7" s="16" t="s">
        <v>6</v>
      </c>
      <c r="C7" s="16"/>
      <c r="D7" s="16"/>
      <c r="E7" s="16"/>
      <c r="F7" s="16"/>
      <c r="G7" s="16"/>
      <c r="H7" s="5">
        <v>30000</v>
      </c>
      <c r="I7" s="5">
        <v>10000</v>
      </c>
      <c r="J7" s="5">
        <f t="shared" ref="J7" si="1">SUM(H7:I7)</f>
        <v>40000</v>
      </c>
    </row>
    <row r="8" spans="2:10" x14ac:dyDescent="0.3">
      <c r="B8" s="15"/>
      <c r="C8" s="15"/>
      <c r="D8" s="15"/>
      <c r="E8" s="15"/>
      <c r="F8" s="15"/>
      <c r="G8" s="15"/>
      <c r="H8" s="4"/>
      <c r="I8" s="4"/>
      <c r="J8" s="4"/>
    </row>
    <row r="9" spans="2:10" x14ac:dyDescent="0.3">
      <c r="B9" s="17" t="s">
        <v>7</v>
      </c>
      <c r="C9" s="17"/>
      <c r="D9" s="17"/>
      <c r="E9" s="17"/>
      <c r="F9" s="17"/>
      <c r="G9" s="17"/>
      <c r="H9" s="6"/>
      <c r="I9" s="6"/>
      <c r="J9" s="6"/>
    </row>
    <row r="10" spans="2:10" x14ac:dyDescent="0.3">
      <c r="B10" s="15" t="s">
        <v>8</v>
      </c>
      <c r="C10" s="15"/>
      <c r="D10" s="15"/>
      <c r="E10" s="15"/>
      <c r="F10" s="15"/>
      <c r="G10" s="15"/>
      <c r="H10" s="4">
        <v>15000</v>
      </c>
      <c r="I10" s="4">
        <v>5000</v>
      </c>
      <c r="J10" s="4">
        <f t="shared" si="0"/>
        <v>20000</v>
      </c>
    </row>
    <row r="11" spans="2:10" x14ac:dyDescent="0.3">
      <c r="B11" s="16" t="s">
        <v>9</v>
      </c>
      <c r="C11" s="16"/>
      <c r="D11" s="16"/>
      <c r="E11" s="16"/>
      <c r="F11" s="16"/>
      <c r="G11" s="16"/>
      <c r="H11" s="5">
        <f>SUM(H9:H10)</f>
        <v>15000</v>
      </c>
      <c r="I11" s="5">
        <f>SUM(I9:I10)</f>
        <v>5000</v>
      </c>
      <c r="J11" s="5">
        <f t="shared" si="0"/>
        <v>20000</v>
      </c>
    </row>
    <row r="12" spans="2:10" x14ac:dyDescent="0.3">
      <c r="B12" s="15"/>
      <c r="C12" s="15"/>
      <c r="D12" s="15"/>
      <c r="E12" s="15"/>
      <c r="F12" s="15"/>
      <c r="G12" s="15"/>
      <c r="H12" s="4"/>
      <c r="I12" s="4"/>
      <c r="J12" s="4"/>
    </row>
    <row r="13" spans="2:10" x14ac:dyDescent="0.3">
      <c r="B13" s="17" t="s">
        <v>10</v>
      </c>
      <c r="C13" s="17"/>
      <c r="D13" s="17"/>
      <c r="E13" s="17"/>
      <c r="F13" s="17"/>
      <c r="G13" s="17"/>
      <c r="H13" s="6"/>
      <c r="I13" s="6"/>
      <c r="J13" s="6"/>
    </row>
    <row r="14" spans="2:10" x14ac:dyDescent="0.3">
      <c r="B14" s="15" t="s">
        <v>11</v>
      </c>
      <c r="C14" s="15"/>
      <c r="D14" s="15"/>
      <c r="E14" s="15"/>
      <c r="F14" s="15"/>
      <c r="G14" s="15"/>
      <c r="H14" s="4">
        <v>45000</v>
      </c>
      <c r="I14" s="4">
        <v>0</v>
      </c>
      <c r="J14" s="4">
        <f t="shared" si="0"/>
        <v>45000</v>
      </c>
    </row>
    <row r="15" spans="2:10" x14ac:dyDescent="0.3">
      <c r="B15" s="15" t="s">
        <v>12</v>
      </c>
      <c r="C15" s="15"/>
      <c r="D15" s="15"/>
      <c r="E15" s="15"/>
      <c r="F15" s="15"/>
      <c r="G15" s="15"/>
      <c r="H15" s="4">
        <v>5000</v>
      </c>
      <c r="I15" s="4">
        <v>5000</v>
      </c>
      <c r="J15" s="4">
        <f t="shared" si="0"/>
        <v>10000</v>
      </c>
    </row>
    <row r="16" spans="2:10" x14ac:dyDescent="0.3">
      <c r="B16" s="15" t="s">
        <v>13</v>
      </c>
      <c r="C16" s="15"/>
      <c r="D16" s="15"/>
      <c r="E16" s="15"/>
      <c r="F16" s="15"/>
      <c r="G16" s="15"/>
      <c r="H16" s="4">
        <v>5000</v>
      </c>
      <c r="I16" s="4">
        <v>0</v>
      </c>
      <c r="J16" s="4">
        <f t="shared" si="0"/>
        <v>5000</v>
      </c>
    </row>
    <row r="17" spans="2:10" x14ac:dyDescent="0.3">
      <c r="B17" s="15" t="s">
        <v>14</v>
      </c>
      <c r="C17" s="15"/>
      <c r="D17" s="15"/>
      <c r="E17" s="15"/>
      <c r="F17" s="15"/>
      <c r="G17" s="15"/>
      <c r="H17" s="4">
        <v>20000</v>
      </c>
      <c r="I17" s="4">
        <v>20000</v>
      </c>
      <c r="J17" s="4">
        <f t="shared" si="0"/>
        <v>40000</v>
      </c>
    </row>
    <row r="18" spans="2:10" x14ac:dyDescent="0.3">
      <c r="B18" s="15" t="s">
        <v>15</v>
      </c>
      <c r="C18" s="15"/>
      <c r="D18" s="15"/>
      <c r="E18" s="15"/>
      <c r="F18" s="15"/>
      <c r="G18" s="15"/>
      <c r="H18" s="4">
        <v>10000</v>
      </c>
      <c r="I18" s="4">
        <v>10000</v>
      </c>
      <c r="J18" s="4">
        <f t="shared" si="0"/>
        <v>20000</v>
      </c>
    </row>
    <row r="19" spans="2:10" x14ac:dyDescent="0.3">
      <c r="B19" s="16" t="s">
        <v>16</v>
      </c>
      <c r="C19" s="16"/>
      <c r="D19" s="16"/>
      <c r="E19" s="16"/>
      <c r="F19" s="16"/>
      <c r="G19" s="16"/>
      <c r="H19" s="5">
        <f>SUM(H13:H18)</f>
        <v>85000</v>
      </c>
      <c r="I19" s="5">
        <f>SUM(I14:I18)</f>
        <v>35000</v>
      </c>
      <c r="J19" s="5">
        <f t="shared" si="0"/>
        <v>120000</v>
      </c>
    </row>
    <row r="20" spans="2:10" x14ac:dyDescent="0.3">
      <c r="B20" s="15"/>
      <c r="C20" s="15"/>
      <c r="D20" s="15"/>
      <c r="E20" s="15"/>
      <c r="F20" s="15"/>
      <c r="G20" s="15"/>
      <c r="H20" s="4"/>
      <c r="I20" s="4"/>
      <c r="J20" s="4"/>
    </row>
    <row r="21" spans="2:10" x14ac:dyDescent="0.3">
      <c r="B21" s="17" t="s">
        <v>17</v>
      </c>
      <c r="C21" s="17"/>
      <c r="D21" s="17"/>
      <c r="E21" s="17"/>
      <c r="F21" s="17"/>
      <c r="G21" s="17"/>
      <c r="H21" s="6"/>
      <c r="I21" s="6"/>
      <c r="J21" s="6"/>
    </row>
    <row r="22" spans="2:10" x14ac:dyDescent="0.3">
      <c r="B22" s="15" t="s">
        <v>18</v>
      </c>
      <c r="C22" s="15"/>
      <c r="D22" s="15"/>
      <c r="E22" s="15"/>
      <c r="F22" s="15"/>
      <c r="G22" s="15"/>
      <c r="H22" s="4">
        <v>30000</v>
      </c>
      <c r="I22" s="4">
        <v>50000</v>
      </c>
      <c r="J22" s="4">
        <f t="shared" si="0"/>
        <v>80000</v>
      </c>
    </row>
    <row r="23" spans="2:10" x14ac:dyDescent="0.3">
      <c r="B23" s="15" t="s">
        <v>20</v>
      </c>
      <c r="C23" s="15"/>
      <c r="D23" s="15"/>
      <c r="E23" s="15"/>
      <c r="F23" s="15"/>
      <c r="G23" s="15"/>
      <c r="H23" s="4">
        <v>20000</v>
      </c>
      <c r="I23" s="4">
        <v>10000</v>
      </c>
      <c r="J23" s="4">
        <f t="shared" si="0"/>
        <v>30000</v>
      </c>
    </row>
    <row r="24" spans="2:10" x14ac:dyDescent="0.3">
      <c r="B24" s="15" t="s">
        <v>21</v>
      </c>
      <c r="C24" s="15"/>
      <c r="D24" s="15"/>
      <c r="E24" s="15"/>
      <c r="F24" s="15"/>
      <c r="G24" s="15"/>
      <c r="H24" s="4">
        <v>15000</v>
      </c>
      <c r="I24" s="4">
        <v>10000</v>
      </c>
      <c r="J24" s="4">
        <f t="shared" si="0"/>
        <v>25000</v>
      </c>
    </row>
    <row r="25" spans="2:10" x14ac:dyDescent="0.3">
      <c r="B25" s="15" t="s">
        <v>22</v>
      </c>
      <c r="C25" s="15"/>
      <c r="D25" s="15"/>
      <c r="E25" s="15"/>
      <c r="F25" s="15"/>
      <c r="G25" s="15"/>
      <c r="H25" s="4">
        <v>4000</v>
      </c>
      <c r="I25" s="4">
        <v>2000</v>
      </c>
      <c r="J25" s="4">
        <f t="shared" si="0"/>
        <v>6000</v>
      </c>
    </row>
    <row r="26" spans="2:10" x14ac:dyDescent="0.3">
      <c r="B26" s="15" t="s">
        <v>23</v>
      </c>
      <c r="C26" s="15"/>
      <c r="D26" s="15"/>
      <c r="E26" s="15"/>
      <c r="F26" s="15"/>
      <c r="G26" s="15"/>
      <c r="H26" s="4">
        <v>10000</v>
      </c>
      <c r="I26" s="4">
        <v>10000</v>
      </c>
      <c r="J26" s="4">
        <f t="shared" si="0"/>
        <v>20000</v>
      </c>
    </row>
    <row r="27" spans="2:10" x14ac:dyDescent="0.3">
      <c r="B27" s="15" t="s">
        <v>24</v>
      </c>
      <c r="C27" s="15"/>
      <c r="D27" s="15"/>
      <c r="E27" s="15"/>
      <c r="F27" s="15"/>
      <c r="G27" s="15"/>
      <c r="H27" s="4">
        <v>1000</v>
      </c>
      <c r="I27" s="4">
        <v>0</v>
      </c>
      <c r="J27" s="4">
        <f t="shared" si="0"/>
        <v>1000</v>
      </c>
    </row>
    <row r="28" spans="2:10" x14ac:dyDescent="0.3">
      <c r="B28" s="16" t="s">
        <v>19</v>
      </c>
      <c r="C28" s="16"/>
      <c r="D28" s="16"/>
      <c r="E28" s="16"/>
      <c r="F28" s="16"/>
      <c r="G28" s="16"/>
      <c r="H28" s="5">
        <f>SUM(H22:H27)</f>
        <v>80000</v>
      </c>
      <c r="I28" s="5">
        <f>SUM(I22:I27)</f>
        <v>82000</v>
      </c>
      <c r="J28" s="5">
        <f t="shared" si="0"/>
        <v>162000</v>
      </c>
    </row>
    <row r="29" spans="2:10" x14ac:dyDescent="0.3">
      <c r="B29" s="15"/>
      <c r="C29" s="15"/>
      <c r="D29" s="15"/>
      <c r="E29" s="15"/>
      <c r="F29" s="15"/>
      <c r="G29" s="15"/>
      <c r="H29" s="4"/>
      <c r="I29" s="4"/>
      <c r="J29" s="4"/>
    </row>
    <row r="30" spans="2:10" x14ac:dyDescent="0.3">
      <c r="B30" s="17" t="s">
        <v>25</v>
      </c>
      <c r="C30" s="17"/>
      <c r="D30" s="17"/>
      <c r="E30" s="17"/>
      <c r="F30" s="17"/>
      <c r="G30" s="17"/>
      <c r="H30" s="6"/>
      <c r="I30" s="6"/>
      <c r="J30" s="6"/>
    </row>
    <row r="31" spans="2:10" x14ac:dyDescent="0.3">
      <c r="B31" s="15" t="s">
        <v>26</v>
      </c>
      <c r="C31" s="15"/>
      <c r="D31" s="15"/>
      <c r="E31" s="15"/>
      <c r="F31" s="15"/>
      <c r="G31" s="15"/>
      <c r="H31" s="4">
        <v>50000</v>
      </c>
      <c r="I31" s="4">
        <v>0</v>
      </c>
      <c r="J31" s="4">
        <f t="shared" si="0"/>
        <v>50000</v>
      </c>
    </row>
    <row r="32" spans="2:10" x14ac:dyDescent="0.3">
      <c r="B32" s="15" t="s">
        <v>27</v>
      </c>
      <c r="C32" s="15"/>
      <c r="D32" s="15"/>
      <c r="E32" s="15"/>
      <c r="F32" s="15"/>
      <c r="G32" s="15"/>
      <c r="H32" s="4">
        <v>10000</v>
      </c>
      <c r="I32" s="4">
        <v>10000</v>
      </c>
      <c r="J32" s="4">
        <f t="shared" si="0"/>
        <v>20000</v>
      </c>
    </row>
    <row r="33" spans="2:10" x14ac:dyDescent="0.3">
      <c r="B33" s="15" t="s">
        <v>28</v>
      </c>
      <c r="C33" s="15"/>
      <c r="D33" s="15"/>
      <c r="E33" s="15"/>
      <c r="F33" s="15"/>
      <c r="G33" s="15"/>
      <c r="H33" s="4">
        <v>1000</v>
      </c>
      <c r="I33" s="4">
        <v>0</v>
      </c>
      <c r="J33" s="4">
        <f t="shared" si="0"/>
        <v>1000</v>
      </c>
    </row>
    <row r="34" spans="2:10" x14ac:dyDescent="0.3">
      <c r="B34" s="16" t="s">
        <v>29</v>
      </c>
      <c r="C34" s="16"/>
      <c r="D34" s="16"/>
      <c r="E34" s="16"/>
      <c r="F34" s="16"/>
      <c r="G34" s="16"/>
      <c r="H34" s="5">
        <f>SUM(H31:H33)</f>
        <v>61000</v>
      </c>
      <c r="I34" s="5">
        <f>SUM(I31:I33)</f>
        <v>10000</v>
      </c>
      <c r="J34" s="5">
        <f t="shared" si="0"/>
        <v>71000</v>
      </c>
    </row>
    <row r="35" spans="2:10" x14ac:dyDescent="0.3">
      <c r="B35" s="15"/>
      <c r="C35" s="15"/>
      <c r="D35" s="15"/>
      <c r="E35" s="15"/>
      <c r="F35" s="15"/>
      <c r="G35" s="15"/>
      <c r="H35" s="4"/>
      <c r="I35" s="4"/>
      <c r="J35" s="4"/>
    </row>
    <row r="36" spans="2:10" x14ac:dyDescent="0.3">
      <c r="B36" s="15" t="s">
        <v>30</v>
      </c>
      <c r="C36" s="15"/>
      <c r="D36" s="15"/>
      <c r="E36" s="15"/>
      <c r="F36" s="15"/>
      <c r="G36" s="15"/>
      <c r="H36" s="4"/>
      <c r="I36" s="4"/>
      <c r="J36" s="4"/>
    </row>
    <row r="37" spans="2:10" x14ac:dyDescent="0.3">
      <c r="B37" s="9" t="s">
        <v>31</v>
      </c>
      <c r="C37" s="10"/>
      <c r="D37" s="10"/>
      <c r="E37" s="10"/>
      <c r="F37" s="10"/>
      <c r="G37" s="11"/>
      <c r="H37" s="4">
        <v>10000</v>
      </c>
      <c r="I37" s="4">
        <v>0</v>
      </c>
      <c r="J37" s="4">
        <f t="shared" si="0"/>
        <v>10000</v>
      </c>
    </row>
    <row r="38" spans="2:10" x14ac:dyDescent="0.3">
      <c r="B38" s="15" t="s">
        <v>33</v>
      </c>
      <c r="C38" s="15"/>
      <c r="D38" s="15"/>
      <c r="E38" s="15"/>
      <c r="F38" s="15"/>
      <c r="G38" s="15"/>
      <c r="H38" s="4">
        <v>3000</v>
      </c>
      <c r="I38" s="4">
        <v>0</v>
      </c>
      <c r="J38" s="4">
        <f t="shared" si="0"/>
        <v>3000</v>
      </c>
    </row>
    <row r="39" spans="2:10" x14ac:dyDescent="0.3">
      <c r="B39" s="16" t="s">
        <v>34</v>
      </c>
      <c r="C39" s="16"/>
      <c r="D39" s="16"/>
      <c r="E39" s="16"/>
      <c r="F39" s="16"/>
      <c r="G39" s="16"/>
      <c r="H39" s="5">
        <f>SUM(H37:H38)</f>
        <v>13000</v>
      </c>
      <c r="I39" s="5">
        <v>0</v>
      </c>
      <c r="J39" s="5">
        <f>SUM(J37:J38)</f>
        <v>13000</v>
      </c>
    </row>
    <row r="40" spans="2:10" x14ac:dyDescent="0.3">
      <c r="B40" s="15"/>
      <c r="C40" s="15"/>
      <c r="D40" s="15"/>
      <c r="E40" s="15"/>
      <c r="F40" s="15"/>
      <c r="G40" s="15"/>
      <c r="H40" s="4">
        <v>0</v>
      </c>
      <c r="I40" s="4">
        <v>0</v>
      </c>
      <c r="J40" s="4">
        <f t="shared" si="0"/>
        <v>0</v>
      </c>
    </row>
    <row r="41" spans="2:10" x14ac:dyDescent="0.3">
      <c r="B41" s="15"/>
      <c r="C41" s="15"/>
      <c r="D41" s="15"/>
      <c r="E41" s="15"/>
      <c r="F41" s="15"/>
      <c r="G41" s="15"/>
      <c r="H41" s="4">
        <v>0</v>
      </c>
      <c r="I41" s="4">
        <v>0</v>
      </c>
      <c r="J41" s="4">
        <f t="shared" si="0"/>
        <v>0</v>
      </c>
    </row>
    <row r="42" spans="2:10" x14ac:dyDescent="0.3">
      <c r="B42" s="15"/>
      <c r="C42" s="15"/>
      <c r="D42" s="15"/>
      <c r="E42" s="15"/>
      <c r="F42" s="15"/>
      <c r="G42" s="15"/>
      <c r="H42" s="4">
        <v>0</v>
      </c>
      <c r="I42" s="4">
        <v>0</v>
      </c>
      <c r="J42" s="4">
        <f t="shared" si="0"/>
        <v>0</v>
      </c>
    </row>
    <row r="43" spans="2:10" x14ac:dyDescent="0.3">
      <c r="B43" s="15"/>
      <c r="C43" s="15"/>
      <c r="D43" s="15"/>
      <c r="E43" s="15"/>
      <c r="F43" s="15"/>
      <c r="G43" s="15"/>
      <c r="H43" s="4">
        <v>0</v>
      </c>
      <c r="I43" s="4">
        <v>0</v>
      </c>
      <c r="J43" s="4">
        <f t="shared" si="0"/>
        <v>0</v>
      </c>
    </row>
    <row r="44" spans="2:10" x14ac:dyDescent="0.3">
      <c r="B44" s="8" t="s">
        <v>32</v>
      </c>
      <c r="C44" s="8"/>
      <c r="D44" s="8"/>
      <c r="E44" s="8"/>
      <c r="F44" s="8"/>
      <c r="G44" s="8"/>
      <c r="H44" s="7">
        <f>SUM(H7,H11,H19,H28,H34,H39)</f>
        <v>284000</v>
      </c>
      <c r="I44" s="7">
        <f>SUM(I7,I11,I19,I28,I34,I39)</f>
        <v>142000</v>
      </c>
      <c r="J44" s="7">
        <f t="shared" si="0"/>
        <v>426000</v>
      </c>
    </row>
  </sheetData>
  <mergeCells count="43">
    <mergeCell ref="B3:G3"/>
    <mergeCell ref="B4:G4"/>
    <mergeCell ref="B5:G5"/>
    <mergeCell ref="B6:G6"/>
    <mergeCell ref="B7:G7"/>
    <mergeCell ref="B19:G19"/>
    <mergeCell ref="B8:G8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28:G28"/>
    <mergeCell ref="B29:G29"/>
    <mergeCell ref="B30:G30"/>
    <mergeCell ref="B31:G31"/>
    <mergeCell ref="B20:G20"/>
    <mergeCell ref="B21:G21"/>
    <mergeCell ref="B22:G22"/>
    <mergeCell ref="B23:G23"/>
    <mergeCell ref="B24:G24"/>
    <mergeCell ref="B25:G25"/>
    <mergeCell ref="B44:G44"/>
    <mergeCell ref="B37:G37"/>
    <mergeCell ref="B1:J1"/>
    <mergeCell ref="B38:G38"/>
    <mergeCell ref="B39:G39"/>
    <mergeCell ref="B40:G40"/>
    <mergeCell ref="B41:G41"/>
    <mergeCell ref="B42:G42"/>
    <mergeCell ref="B43:G43"/>
    <mergeCell ref="B32:G32"/>
    <mergeCell ref="B33:G33"/>
    <mergeCell ref="B34:G34"/>
    <mergeCell ref="B35:G35"/>
    <mergeCell ref="B36:G36"/>
    <mergeCell ref="B26:G26"/>
    <mergeCell ref="B27:G27"/>
  </mergeCells>
  <pageMargins left="0.7" right="0.7" top="0.75" bottom="0.75" header="0.3" footer="0.3"/>
  <ignoredErrors>
    <ignoredError sqref="H11:I11 H19:I19 H28" formulaRange="1"/>
    <ignoredError sqref="J39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7B49C97CD24F45887A2614A74FDDCE" ma:contentTypeVersion="14" ma:contentTypeDescription="Create a new document." ma:contentTypeScope="" ma:versionID="8573eb61420f753a18d059a14984e695">
  <xsd:schema xmlns:xsd="http://www.w3.org/2001/XMLSchema" xmlns:xs="http://www.w3.org/2001/XMLSchema" xmlns:p="http://schemas.microsoft.com/office/2006/metadata/properties" xmlns:ns3="235394c2-6bb2-46d4-a033-0f0368563c22" xmlns:ns4="4300e83f-909c-4677-a97b-357b0db804d1" targetNamespace="http://schemas.microsoft.com/office/2006/metadata/properties" ma:root="true" ma:fieldsID="9102b75fb0f81d88d46abbc615c33bc3" ns3:_="" ns4:_="">
    <xsd:import namespace="235394c2-6bb2-46d4-a033-0f0368563c22"/>
    <xsd:import namespace="4300e83f-909c-4677-a97b-357b0db804d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5394c2-6bb2-46d4-a033-0f0368563c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00e83f-909c-4677-a97b-357b0db804d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235394c2-6bb2-46d4-a033-0f0368563c2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96E7490-F4BB-4EA1-85DD-2F943347BC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5394c2-6bb2-46d4-a033-0f0368563c22"/>
    <ds:schemaRef ds:uri="4300e83f-909c-4677-a97b-357b0db804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1468983-C52A-463E-9D60-B153B6F4B742}">
  <ds:schemaRefs>
    <ds:schemaRef ds:uri="http://purl.org/dc/dcmitype/"/>
    <ds:schemaRef ds:uri="http://purl.org/dc/elements/1.1/"/>
    <ds:schemaRef ds:uri="http://purl.org/dc/terms/"/>
    <ds:schemaRef ds:uri="http://schemas.microsoft.com/office/2006/metadata/properties"/>
    <ds:schemaRef ds:uri="235394c2-6bb2-46d4-a033-0f0368563c22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4300e83f-909c-4677-a97b-357b0db804d1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AE5B6BF-6A57-482A-AC63-F101DB731D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Sample Budget</vt:lpstr>
    </vt:vector>
  </TitlesOfParts>
  <Company>MHIS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Herzog</dc:creator>
  <cp:lastModifiedBy>Sheryl Horowitz</cp:lastModifiedBy>
  <dcterms:created xsi:type="dcterms:W3CDTF">2024-01-12T18:57:49Z</dcterms:created>
  <dcterms:modified xsi:type="dcterms:W3CDTF">2024-01-12T20:51:16Z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0x010100627B49C97CD24F45887A2614A74FDDCE</vt:lpwstr>
  </property>
</Properties>
</file>